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terS\Documents\Domestic\Parish Council\Financials\2024_25 budget\"/>
    </mc:Choice>
  </mc:AlternateContent>
  <bookViews>
    <workbookView xWindow="0" yWindow="0" windowWidth="23040" windowHeight="8508"/>
  </bookViews>
  <sheets>
    <sheet name="202425 Budge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C28" i="1"/>
  <c r="C67" i="1"/>
  <c r="C71" i="1" s="1"/>
  <c r="B29" i="1" l="1"/>
  <c r="B34" i="1" s="1"/>
  <c r="B67" i="1" s="1"/>
  <c r="C72" i="1" s="1"/>
</calcChain>
</file>

<file path=xl/sharedStrings.xml><?xml version="1.0" encoding="utf-8"?>
<sst xmlns="http://schemas.openxmlformats.org/spreadsheetml/2006/main" count="69" uniqueCount="63">
  <si>
    <t>Insurance</t>
  </si>
  <si>
    <t xml:space="preserve">Village Hall rent </t>
  </si>
  <si>
    <t>Royal British Legion</t>
  </si>
  <si>
    <t xml:space="preserve">VAT  </t>
  </si>
  <si>
    <t>SWW</t>
  </si>
  <si>
    <t>EDF</t>
  </si>
  <si>
    <t xml:space="preserve">Village Toilet Cleaning, sanitiser, wipes and PPE for Cleaner </t>
  </si>
  <si>
    <t xml:space="preserve">Web hosting x 2 and Domain name </t>
  </si>
  <si>
    <t>Auditor</t>
  </si>
  <si>
    <t>SW Hygiene</t>
  </si>
  <si>
    <t>Community Areas grass and hedge cutting</t>
  </si>
  <si>
    <t>Footpath maintenance</t>
  </si>
  <si>
    <t>D. Hilton (PAYE advisor)</t>
  </si>
  <si>
    <t>Amenities group donations</t>
  </si>
  <si>
    <t>Minibus donation</t>
  </si>
  <si>
    <t>Village Hall donation</t>
  </si>
  <si>
    <t>PCC donation</t>
  </si>
  <si>
    <t>Ladybirds donation</t>
  </si>
  <si>
    <t>Cornwall Air Ambulance donation</t>
  </si>
  <si>
    <t>Millennium Christmas Tree</t>
  </si>
  <si>
    <t>Inspection Playground equipment</t>
  </si>
  <si>
    <t>Clerk SLCC membership renewal</t>
  </si>
  <si>
    <t>Councillors and Clerk training</t>
  </si>
  <si>
    <t>NALC membership</t>
  </si>
  <si>
    <t>Defibrillators - maintenance</t>
  </si>
  <si>
    <t>Community Garden rent</t>
  </si>
  <si>
    <t>Salt bin replenishment</t>
  </si>
  <si>
    <t>The Parish News</t>
  </si>
  <si>
    <t>Sub totals</t>
  </si>
  <si>
    <t>Contingency - One-off Community project donations</t>
  </si>
  <si>
    <t>Contingency - unscheduled maintenance</t>
  </si>
  <si>
    <t>Contingency - general reserve</t>
  </si>
  <si>
    <t>Totals including contingencies</t>
  </si>
  <si>
    <t>Balance excluding any monies from precept</t>
  </si>
  <si>
    <t>Credit</t>
  </si>
  <si>
    <t>Debit</t>
  </si>
  <si>
    <t>Clerk's salary and expenses</t>
  </si>
  <si>
    <t>70th Anniversary of D Day landings</t>
  </si>
  <si>
    <t>Parish Councillors expenses (£28.52 x 10)</t>
  </si>
  <si>
    <t>Remaining Expenditure 2023/23</t>
  </si>
  <si>
    <t>Item</t>
  </si>
  <si>
    <t xml:space="preserve">Clerk Salary </t>
  </si>
  <si>
    <t>D Hilton</t>
  </si>
  <si>
    <t>Community areas grass and hedge cutting</t>
  </si>
  <si>
    <t>Millennium Green Christmas Tree</t>
  </si>
  <si>
    <t>Clerk’s training</t>
  </si>
  <si>
    <t>Web hosting</t>
  </si>
  <si>
    <t>Public Footpath Maintenance</t>
  </si>
  <si>
    <t>Estimated interest on deposit account</t>
  </si>
  <si>
    <t>Total income and expenditure</t>
  </si>
  <si>
    <t>Estimated balance end of Financial Year</t>
  </si>
  <si>
    <t>Current account 16th October 2023</t>
  </si>
  <si>
    <t>Deposit account 16th October 2023</t>
  </si>
  <si>
    <t>2024/25 Budget</t>
  </si>
  <si>
    <t>Interest on Deposit A/C</t>
  </si>
  <si>
    <t>One off Community Project donations</t>
  </si>
  <si>
    <t>Unscheduled Maintenance</t>
  </si>
  <si>
    <t>Ladybirds Donation</t>
  </si>
  <si>
    <t>Public toilet cleaning and Toilet supplies</t>
  </si>
  <si>
    <t>VAT Recovery</t>
  </si>
  <si>
    <t>Funds carried over from Financial year 20223/24</t>
  </si>
  <si>
    <t>Agreed Precept to balance budget</t>
  </si>
  <si>
    <t>Lanreath Parish Council Budget 2024/25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</si>
</sst>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0" fontId="1" fillId="0" borderId="0" xfId="0" applyNumberFormat="1" applyFont="1" applyBorder="1"/>
    <xf numFmtId="0" fontId="0" fillId="0" borderId="0" xfId="0" applyFill="1" applyBorder="1"/>
    <xf numFmtId="164" fontId="1" fillId="0" borderId="0" xfId="0" applyNumberFormat="1" applyFont="1" applyBorder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164" fontId="3" fillId="0" borderId="1" xfId="0" applyNumberFormat="1" applyFont="1" applyBorder="1"/>
    <xf numFmtId="8" fontId="3" fillId="0" borderId="1" xfId="0" applyNumberFormat="1" applyFont="1" applyBorder="1"/>
    <xf numFmtId="164" fontId="4" fillId="0" borderId="1" xfId="0" applyNumberFormat="1" applyFont="1" applyBorder="1"/>
    <xf numFmtId="0" fontId="4" fillId="0" borderId="1" xfId="0" applyFont="1" applyBorder="1"/>
    <xf numFmtId="0" fontId="5" fillId="0" borderId="0" xfId="0" applyFont="1"/>
    <xf numFmtId="0" fontId="2" fillId="0" borderId="1" xfId="0" applyFont="1" applyBorder="1"/>
    <xf numFmtId="0" fontId="6" fillId="0" borderId="1" xfId="0" applyFont="1" applyBorder="1"/>
    <xf numFmtId="4" fontId="6" fillId="0" borderId="1" xfId="0" applyNumberFormat="1" applyFont="1" applyBorder="1"/>
    <xf numFmtId="164" fontId="6" fillId="0" borderId="1" xfId="0" applyNumberFormat="1" applyFont="1" applyBorder="1"/>
    <xf numFmtId="164" fontId="2" fillId="0" borderId="1" xfId="0" applyNumberFormat="1" applyFont="1" applyBorder="1"/>
    <xf numFmtId="8" fontId="4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3572566</xdr:colOff>
      <xdr:row>0</xdr:row>
      <xdr:rowOff>1652159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572566" cy="1652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abSelected="1" topLeftCell="A37" workbookViewId="0">
      <selection activeCell="E1" sqref="E1"/>
    </sheetView>
  </sheetViews>
  <sheetFormatPr defaultRowHeight="14.4" x14ac:dyDescent="0.3"/>
  <cols>
    <col min="1" max="1" width="53.21875" customWidth="1"/>
    <col min="2" max="2" width="20.88671875" customWidth="1"/>
    <col min="3" max="3" width="20.6640625" customWidth="1"/>
    <col min="4" max="4" width="39.77734375" customWidth="1"/>
  </cols>
  <sheetData>
    <row r="1" spans="1:3" ht="136.19999999999999" customHeight="1" x14ac:dyDescent="0.3">
      <c r="A1" s="20"/>
      <c r="B1" s="20"/>
      <c r="C1" s="20"/>
    </row>
    <row r="4" spans="1:3" ht="22.8" x14ac:dyDescent="0.4">
      <c r="A4" s="21" t="s">
        <v>62</v>
      </c>
    </row>
    <row r="5" spans="1:3" x14ac:dyDescent="0.3">
      <c r="A5" s="19"/>
      <c r="B5" s="19"/>
      <c r="C5" s="19"/>
    </row>
    <row r="7" spans="1:3" ht="17.399999999999999" x14ac:dyDescent="0.3">
      <c r="A7" s="12" t="s">
        <v>39</v>
      </c>
      <c r="B7" s="5"/>
      <c r="C7" s="5"/>
    </row>
    <row r="8" spans="1:3" x14ac:dyDescent="0.3">
      <c r="A8" s="5"/>
      <c r="B8" s="5"/>
      <c r="C8" s="5"/>
    </row>
    <row r="9" spans="1:3" ht="15.6" x14ac:dyDescent="0.3">
      <c r="A9" s="13" t="s">
        <v>40</v>
      </c>
      <c r="B9" s="13" t="s">
        <v>34</v>
      </c>
      <c r="C9" s="13" t="s">
        <v>35</v>
      </c>
    </row>
    <row r="10" spans="1:3" ht="15.6" x14ac:dyDescent="0.3">
      <c r="A10" s="14" t="s">
        <v>41</v>
      </c>
      <c r="B10" s="15"/>
      <c r="C10" s="16">
        <v>1880.8</v>
      </c>
    </row>
    <row r="11" spans="1:3" ht="15.6" x14ac:dyDescent="0.3">
      <c r="A11" s="14" t="s">
        <v>1</v>
      </c>
      <c r="B11" s="15"/>
      <c r="C11" s="16">
        <v>100</v>
      </c>
    </row>
    <row r="12" spans="1:3" ht="15.6" x14ac:dyDescent="0.3">
      <c r="A12" s="14" t="s">
        <v>4</v>
      </c>
      <c r="B12" s="15"/>
      <c r="C12" s="16">
        <v>127.9</v>
      </c>
    </row>
    <row r="13" spans="1:3" ht="15.6" x14ac:dyDescent="0.3">
      <c r="A13" s="14" t="s">
        <v>58</v>
      </c>
      <c r="B13" s="15"/>
      <c r="C13" s="16">
        <v>645.63</v>
      </c>
    </row>
    <row r="14" spans="1:3" ht="15.6" x14ac:dyDescent="0.3">
      <c r="A14" s="14" t="s">
        <v>42</v>
      </c>
      <c r="B14" s="15"/>
      <c r="C14" s="16">
        <v>75</v>
      </c>
    </row>
    <row r="15" spans="1:3" ht="15.6" x14ac:dyDescent="0.3">
      <c r="A15" s="14" t="s">
        <v>43</v>
      </c>
      <c r="B15" s="15"/>
      <c r="C15" s="16">
        <v>404</v>
      </c>
    </row>
    <row r="16" spans="1:3" ht="15.6" x14ac:dyDescent="0.3">
      <c r="A16" s="14" t="s">
        <v>44</v>
      </c>
      <c r="B16" s="15"/>
      <c r="C16" s="16">
        <v>114.48</v>
      </c>
    </row>
    <row r="17" spans="1:3" ht="15.6" x14ac:dyDescent="0.3">
      <c r="A17" s="14" t="s">
        <v>45</v>
      </c>
      <c r="B17" s="15"/>
      <c r="C17" s="16">
        <v>232.32</v>
      </c>
    </row>
    <row r="18" spans="1:3" ht="15.6" x14ac:dyDescent="0.3">
      <c r="A18" s="14" t="s">
        <v>26</v>
      </c>
      <c r="B18" s="15"/>
      <c r="C18" s="16">
        <v>55.12</v>
      </c>
    </row>
    <row r="19" spans="1:3" ht="15.6" x14ac:dyDescent="0.3">
      <c r="A19" s="14" t="s">
        <v>46</v>
      </c>
      <c r="B19" s="15"/>
      <c r="C19" s="16">
        <v>110.41</v>
      </c>
    </row>
    <row r="20" spans="1:3" ht="15.6" x14ac:dyDescent="0.3">
      <c r="A20" s="14" t="s">
        <v>55</v>
      </c>
      <c r="B20" s="16"/>
      <c r="C20" s="16">
        <v>158.9</v>
      </c>
    </row>
    <row r="21" spans="1:3" ht="15.6" x14ac:dyDescent="0.3">
      <c r="A21" s="14" t="s">
        <v>57</v>
      </c>
      <c r="B21" s="16"/>
      <c r="C21" s="16">
        <v>318</v>
      </c>
    </row>
    <row r="22" spans="1:3" ht="15.6" x14ac:dyDescent="0.3">
      <c r="A22" s="14" t="s">
        <v>56</v>
      </c>
      <c r="B22" s="16"/>
      <c r="C22" s="16">
        <v>919.7</v>
      </c>
    </row>
    <row r="23" spans="1:3" ht="15.6" x14ac:dyDescent="0.3">
      <c r="A23" s="14" t="s">
        <v>47</v>
      </c>
      <c r="B23" s="16">
        <v>63.6</v>
      </c>
      <c r="C23" s="16">
        <v>63.6</v>
      </c>
    </row>
    <row r="24" spans="1:3" ht="15.6" x14ac:dyDescent="0.3">
      <c r="A24" s="14" t="s">
        <v>59</v>
      </c>
      <c r="B24" s="16">
        <v>322.89999999999998</v>
      </c>
      <c r="C24" s="16"/>
    </row>
    <row r="25" spans="1:3" ht="15.6" x14ac:dyDescent="0.3">
      <c r="A25" s="14" t="s">
        <v>51</v>
      </c>
      <c r="B25" s="16">
        <v>98.39</v>
      </c>
      <c r="C25" s="16"/>
    </row>
    <row r="26" spans="1:3" ht="15.6" x14ac:dyDescent="0.3">
      <c r="A26" s="14" t="s">
        <v>52</v>
      </c>
      <c r="B26" s="16">
        <v>8885.91</v>
      </c>
      <c r="C26" s="16"/>
    </row>
    <row r="27" spans="1:3" ht="15.6" x14ac:dyDescent="0.3">
      <c r="A27" s="14" t="s">
        <v>48</v>
      </c>
      <c r="B27" s="16">
        <v>20</v>
      </c>
      <c r="C27" s="16"/>
    </row>
    <row r="28" spans="1:3" ht="15.6" x14ac:dyDescent="0.3">
      <c r="A28" s="14" t="s">
        <v>49</v>
      </c>
      <c r="B28" s="17">
        <f>SUM(B23:B27)</f>
        <v>9390.7999999999993</v>
      </c>
      <c r="C28" s="17">
        <f>SUM(C10:C23)</f>
        <v>5205.8599999999997</v>
      </c>
    </row>
    <row r="29" spans="1:3" ht="15.6" x14ac:dyDescent="0.3">
      <c r="A29" s="14" t="s">
        <v>50</v>
      </c>
      <c r="B29" s="17">
        <f>SUM(B28-C28)</f>
        <v>4184.9399999999996</v>
      </c>
      <c r="C29" s="16"/>
    </row>
    <row r="30" spans="1:3" x14ac:dyDescent="0.3">
      <c r="A30" s="5"/>
      <c r="B30" s="5"/>
      <c r="C30" s="5"/>
    </row>
    <row r="31" spans="1:3" ht="15.6" x14ac:dyDescent="0.3">
      <c r="A31" s="4" t="s">
        <v>53</v>
      </c>
      <c r="B31" s="5"/>
      <c r="C31" s="5"/>
    </row>
    <row r="32" spans="1:3" ht="15.6" x14ac:dyDescent="0.3">
      <c r="A32" s="4"/>
      <c r="B32" s="5"/>
      <c r="C32" s="5"/>
    </row>
    <row r="33" spans="1:3" x14ac:dyDescent="0.3">
      <c r="A33" s="11" t="s">
        <v>40</v>
      </c>
      <c r="B33" s="11" t="s">
        <v>34</v>
      </c>
      <c r="C33" s="11" t="s">
        <v>35</v>
      </c>
    </row>
    <row r="34" spans="1:3" x14ac:dyDescent="0.3">
      <c r="A34" s="6" t="s">
        <v>60</v>
      </c>
      <c r="B34" s="9">
        <f>B29</f>
        <v>4184.9399999999996</v>
      </c>
      <c r="C34" s="6"/>
    </row>
    <row r="35" spans="1:3" x14ac:dyDescent="0.3">
      <c r="A35" s="6" t="s">
        <v>54</v>
      </c>
      <c r="B35" s="8">
        <v>40</v>
      </c>
      <c r="C35" s="6"/>
    </row>
    <row r="36" spans="1:3" x14ac:dyDescent="0.3">
      <c r="A36" s="6" t="s">
        <v>36</v>
      </c>
      <c r="B36" s="6"/>
      <c r="C36" s="8">
        <v>6432</v>
      </c>
    </row>
    <row r="37" spans="1:3" x14ac:dyDescent="0.3">
      <c r="A37" s="6" t="s">
        <v>0</v>
      </c>
      <c r="B37" s="6"/>
      <c r="C37" s="8">
        <v>914</v>
      </c>
    </row>
    <row r="38" spans="1:3" x14ac:dyDescent="0.3">
      <c r="A38" s="6" t="s">
        <v>1</v>
      </c>
      <c r="B38" s="6"/>
      <c r="C38" s="8">
        <v>357.5</v>
      </c>
    </row>
    <row r="39" spans="1:3" x14ac:dyDescent="0.3">
      <c r="A39" s="6" t="s">
        <v>2</v>
      </c>
      <c r="B39" s="6"/>
      <c r="C39" s="8">
        <v>27.43</v>
      </c>
    </row>
    <row r="40" spans="1:3" x14ac:dyDescent="0.3">
      <c r="A40" s="6" t="s">
        <v>3</v>
      </c>
      <c r="B40" s="9">
        <v>600</v>
      </c>
      <c r="C40" s="8">
        <v>600</v>
      </c>
    </row>
    <row r="41" spans="1:3" x14ac:dyDescent="0.3">
      <c r="A41" s="6" t="s">
        <v>4</v>
      </c>
      <c r="B41" s="6"/>
      <c r="C41" s="8">
        <v>282</v>
      </c>
    </row>
    <row r="42" spans="1:3" x14ac:dyDescent="0.3">
      <c r="A42" s="6" t="s">
        <v>5</v>
      </c>
      <c r="B42" s="6"/>
      <c r="C42" s="8">
        <v>200</v>
      </c>
    </row>
    <row r="43" spans="1:3" x14ac:dyDescent="0.3">
      <c r="A43" s="6" t="s">
        <v>6</v>
      </c>
      <c r="B43" s="6"/>
      <c r="C43" s="8">
        <v>1572</v>
      </c>
    </row>
    <row r="44" spans="1:3" x14ac:dyDescent="0.3">
      <c r="A44" s="6" t="s">
        <v>7</v>
      </c>
      <c r="B44" s="6"/>
      <c r="C44" s="8">
        <v>262.54000000000002</v>
      </c>
    </row>
    <row r="45" spans="1:3" x14ac:dyDescent="0.3">
      <c r="A45" s="6" t="s">
        <v>8</v>
      </c>
      <c r="B45" s="6"/>
      <c r="C45" s="8">
        <v>147</v>
      </c>
    </row>
    <row r="46" spans="1:3" x14ac:dyDescent="0.3">
      <c r="A46" s="6" t="s">
        <v>9</v>
      </c>
      <c r="B46" s="6"/>
      <c r="C46" s="8">
        <v>121.6</v>
      </c>
    </row>
    <row r="47" spans="1:3" x14ac:dyDescent="0.3">
      <c r="A47" s="6" t="s">
        <v>10</v>
      </c>
      <c r="B47" s="6"/>
      <c r="C47" s="8">
        <v>1535.94</v>
      </c>
    </row>
    <row r="48" spans="1:3" x14ac:dyDescent="0.3">
      <c r="A48" s="6" t="s">
        <v>11</v>
      </c>
      <c r="B48" s="9">
        <v>65.83</v>
      </c>
      <c r="C48" s="8">
        <v>65.83</v>
      </c>
    </row>
    <row r="49" spans="1:3" x14ac:dyDescent="0.3">
      <c r="A49" s="6" t="s">
        <v>12</v>
      </c>
      <c r="B49" s="6"/>
      <c r="C49" s="8">
        <v>189</v>
      </c>
    </row>
    <row r="50" spans="1:3" x14ac:dyDescent="0.3">
      <c r="A50" s="6" t="s">
        <v>13</v>
      </c>
      <c r="B50" s="6"/>
      <c r="C50" s="8">
        <v>219</v>
      </c>
    </row>
    <row r="51" spans="1:3" x14ac:dyDescent="0.3">
      <c r="A51" s="6" t="s">
        <v>14</v>
      </c>
      <c r="B51" s="6"/>
      <c r="C51" s="8">
        <v>329</v>
      </c>
    </row>
    <row r="52" spans="1:3" x14ac:dyDescent="0.3">
      <c r="A52" s="6" t="s">
        <v>15</v>
      </c>
      <c r="B52" s="6"/>
      <c r="C52" s="8">
        <v>329</v>
      </c>
    </row>
    <row r="53" spans="1:3" x14ac:dyDescent="0.3">
      <c r="A53" s="6" t="s">
        <v>16</v>
      </c>
      <c r="B53" s="6"/>
      <c r="C53" s="8">
        <v>768</v>
      </c>
    </row>
    <row r="54" spans="1:3" x14ac:dyDescent="0.3">
      <c r="A54" s="6" t="s">
        <v>17</v>
      </c>
      <c r="B54" s="6"/>
      <c r="C54" s="8">
        <v>329</v>
      </c>
    </row>
    <row r="55" spans="1:3" x14ac:dyDescent="0.3">
      <c r="A55" s="6" t="s">
        <v>18</v>
      </c>
      <c r="B55" s="6"/>
      <c r="C55" s="8">
        <v>265</v>
      </c>
    </row>
    <row r="56" spans="1:3" x14ac:dyDescent="0.3">
      <c r="A56" s="6" t="s">
        <v>38</v>
      </c>
      <c r="B56" s="6"/>
      <c r="C56" s="8">
        <v>285.2</v>
      </c>
    </row>
    <row r="57" spans="1:3" x14ac:dyDescent="0.3">
      <c r="A57" s="6" t="s">
        <v>19</v>
      </c>
      <c r="B57" s="6"/>
      <c r="C57" s="8">
        <v>118.82</v>
      </c>
    </row>
    <row r="58" spans="1:3" x14ac:dyDescent="0.3">
      <c r="A58" s="6" t="s">
        <v>20</v>
      </c>
      <c r="B58" s="6"/>
      <c r="C58" s="8">
        <v>77.63</v>
      </c>
    </row>
    <row r="59" spans="1:3" x14ac:dyDescent="0.3">
      <c r="A59" s="6" t="s">
        <v>21</v>
      </c>
      <c r="B59" s="6"/>
      <c r="C59" s="8">
        <v>110</v>
      </c>
    </row>
    <row r="60" spans="1:3" x14ac:dyDescent="0.3">
      <c r="A60" s="6" t="s">
        <v>22</v>
      </c>
      <c r="B60" s="6"/>
      <c r="C60" s="8">
        <v>274.27999999999997</v>
      </c>
    </row>
    <row r="61" spans="1:3" x14ac:dyDescent="0.3">
      <c r="A61" s="6" t="s">
        <v>37</v>
      </c>
      <c r="B61" s="6"/>
      <c r="C61" s="8">
        <v>300</v>
      </c>
    </row>
    <row r="62" spans="1:3" x14ac:dyDescent="0.3">
      <c r="A62" s="6" t="s">
        <v>23</v>
      </c>
      <c r="B62" s="6"/>
      <c r="C62" s="8">
        <v>278.26</v>
      </c>
    </row>
    <row r="63" spans="1:3" x14ac:dyDescent="0.3">
      <c r="A63" s="6" t="s">
        <v>24</v>
      </c>
      <c r="B63" s="6"/>
      <c r="C63" s="8">
        <v>240.93</v>
      </c>
    </row>
    <row r="64" spans="1:3" x14ac:dyDescent="0.3">
      <c r="A64" s="6" t="s">
        <v>25</v>
      </c>
      <c r="B64" s="6"/>
      <c r="C64" s="8">
        <v>10</v>
      </c>
    </row>
    <row r="65" spans="1:3" x14ac:dyDescent="0.3">
      <c r="A65" s="6" t="s">
        <v>26</v>
      </c>
      <c r="B65" s="6"/>
      <c r="C65" s="8">
        <v>57.05</v>
      </c>
    </row>
    <row r="66" spans="1:3" x14ac:dyDescent="0.3">
      <c r="A66" s="6" t="s">
        <v>27</v>
      </c>
      <c r="B66" s="6"/>
      <c r="C66" s="8">
        <v>160</v>
      </c>
    </row>
    <row r="67" spans="1:3" x14ac:dyDescent="0.3">
      <c r="A67" s="11" t="s">
        <v>28</v>
      </c>
      <c r="B67" s="18">
        <f>SUM(B34:B66)</f>
        <v>4890.7699999999995</v>
      </c>
      <c r="C67" s="10">
        <f>SUM(C36:C66)</f>
        <v>16858.010000000002</v>
      </c>
    </row>
    <row r="68" spans="1:3" x14ac:dyDescent="0.3">
      <c r="A68" s="6" t="s">
        <v>29</v>
      </c>
      <c r="B68" s="6"/>
      <c r="C68" s="8">
        <v>346</v>
      </c>
    </row>
    <row r="69" spans="1:3" x14ac:dyDescent="0.3">
      <c r="A69" s="6" t="s">
        <v>30</v>
      </c>
      <c r="B69" s="6"/>
      <c r="C69" s="8">
        <v>1119</v>
      </c>
    </row>
    <row r="70" spans="1:3" x14ac:dyDescent="0.3">
      <c r="A70" s="6" t="s">
        <v>31</v>
      </c>
      <c r="B70" s="6"/>
      <c r="C70" s="8">
        <v>4500</v>
      </c>
    </row>
    <row r="71" spans="1:3" x14ac:dyDescent="0.3">
      <c r="A71" s="6" t="s">
        <v>32</v>
      </c>
      <c r="B71" s="6"/>
      <c r="C71" s="8">
        <f>SUM(C67:C70)</f>
        <v>22823.010000000002</v>
      </c>
    </row>
    <row r="72" spans="1:3" x14ac:dyDescent="0.3">
      <c r="A72" s="11" t="s">
        <v>33</v>
      </c>
      <c r="B72" s="10"/>
      <c r="C72" s="10">
        <f>SUM(C71-B67)</f>
        <v>17932.240000000002</v>
      </c>
    </row>
    <row r="73" spans="1:3" x14ac:dyDescent="0.3">
      <c r="A73" s="11" t="s">
        <v>61</v>
      </c>
      <c r="B73" s="18">
        <v>17930</v>
      </c>
      <c r="C73" s="7"/>
    </row>
    <row r="74" spans="1:3" x14ac:dyDescent="0.3">
      <c r="A74" s="2"/>
      <c r="B74" s="3"/>
      <c r="C74" s="1"/>
    </row>
  </sheetData>
  <mergeCells count="2">
    <mergeCell ref="A5:C5"/>
    <mergeCell ref="A1:C1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202425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Seaman</dc:creator>
  <cp:lastModifiedBy>Peter Seaman</cp:lastModifiedBy>
  <cp:lastPrinted>2023-11-21T10:44:11Z</cp:lastPrinted>
  <dcterms:created xsi:type="dcterms:W3CDTF">2023-10-31T18:02:58Z</dcterms:created>
  <dcterms:modified xsi:type="dcterms:W3CDTF">2023-12-14T16:51:43Z</dcterms:modified>
</cp:coreProperties>
</file>